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D04C52D7-111D-4EC1-9E54-093E974AF74C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4240" windowHeight="130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G8" i="1"/>
  <c r="F8" i="1"/>
  <c r="D8" i="1"/>
  <c r="C8" i="1"/>
  <c r="E18" i="1" l="1"/>
  <c r="G26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<sst xmlns="http://schemas.openxmlformats.org/spreadsheetml/2006/main" count="35" uniqueCount="31">
  <si>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</si>
  <si>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</si>
  <si>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</si>
  <si>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</si>
  <si>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</si>
  <si>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</si>
  <si>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</si>
  <si>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</si>
  <si>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</si>
  <si>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</si>
  <si>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</si>
  <si>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</si>
  <si>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</si>
  <si>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</si>
  <si>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</si>
  <si>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</si>
  <si>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</si>
  <si>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</si>
  <si>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</si>
  <si>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</si>
  <si>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</si>
  <si>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</si>
  <si>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</si>
  <si>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</si>
  <si>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</si>
  <si>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</si>
  <si>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</si>
  <si>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</si>
  <si>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</si>
  <si>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Colegio de Estudios Científicos y Teconológicos del Estado de Chihuahua</t>
  </si>
  <si>
    <t>Del 01 de Enero al 31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</si>
</sst>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C36" sqref="C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7109375" style="1" customWidth="1"/>
    <col min="6" max="6" width="13.42578125" style="1" customWidth="1"/>
    <col min="7" max="7" width="13.285156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612320291</v>
      </c>
      <c r="D8" s="18">
        <f>SUM(D9:D16)</f>
        <v>69623154.230000004</v>
      </c>
      <c r="E8" s="21">
        <f t="shared" ref="E8:E16" si="0">C8+D8</f>
        <v>681943445.23000002</v>
      </c>
      <c r="F8" s="18">
        <f>SUM(F9:F16)</f>
        <v>674377096.23000002</v>
      </c>
      <c r="G8" s="21">
        <f>SUM(G9:G16)</f>
        <v>674377096.23000002</v>
      </c>
      <c r="H8" s="5">
        <f t="shared" ref="H8:H16" si="1">G8-C8</f>
        <v>62056805.230000019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48578200</v>
      </c>
      <c r="D12" s="19">
        <v>683505.23</v>
      </c>
      <c r="E12" s="23">
        <f t="shared" si="0"/>
        <v>49261705.229999997</v>
      </c>
      <c r="F12" s="19">
        <v>49261705.229999997</v>
      </c>
      <c r="G12" s="22">
        <v>49261705.229999997</v>
      </c>
      <c r="H12" s="7">
        <f t="shared" si="1"/>
        <v>683505.22999999672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563742091</v>
      </c>
      <c r="D15" s="19">
        <v>68939649</v>
      </c>
      <c r="E15" s="23">
        <f t="shared" si="0"/>
        <v>632681740</v>
      </c>
      <c r="F15" s="19">
        <v>625115391</v>
      </c>
      <c r="G15" s="22">
        <v>625115391</v>
      </c>
      <c r="H15" s="7">
        <f t="shared" si="1"/>
        <v>61373300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10222007.73</v>
      </c>
      <c r="E18" s="21">
        <f>C18+D18</f>
        <v>10222007.73</v>
      </c>
      <c r="F18" s="18">
        <f>SUM(F19:F22)</f>
        <v>13984550.720000001</v>
      </c>
      <c r="G18" s="21">
        <f>SUM(G19:G22)</f>
        <v>13984550.720000001</v>
      </c>
      <c r="H18" s="5">
        <f>G18-C18</f>
        <v>13984550.720000001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3082000</v>
      </c>
      <c r="G20" s="22">
        <v>3082000</v>
      </c>
      <c r="H20" s="7">
        <f>G20-C20</f>
        <v>3082000</v>
      </c>
    </row>
    <row r="21" spans="2:8" x14ac:dyDescent="0.2">
      <c r="B21" s="6" t="s">
        <v>20</v>
      </c>
      <c r="C21" s="22">
        <v>0</v>
      </c>
      <c r="D21" s="19">
        <v>10222007.73</v>
      </c>
      <c r="E21" s="23">
        <f>C21+D21</f>
        <v>10222007.73</v>
      </c>
      <c r="F21" s="19">
        <v>10902550.720000001</v>
      </c>
      <c r="G21" s="22">
        <v>10902550.720000001</v>
      </c>
      <c r="H21" s="7">
        <f>G21-C21</f>
        <v>10902550.720000001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612320291</v>
      </c>
      <c r="D26" s="26">
        <f>SUM(D24,D18,D8)</f>
        <v>79845161.960000008</v>
      </c>
      <c r="E26" s="15">
        <f>SUM(D26,C26)</f>
        <v>692165452.96000004</v>
      </c>
      <c r="F26" s="26">
        <f>SUM(F24,F18,F8)</f>
        <v>688361646.95000005</v>
      </c>
      <c r="G26" s="15">
        <f>SUM(G24,G18,G8)</f>
        <v>688361646.95000005</v>
      </c>
      <c r="H26" s="28">
        <f>SUM(G26-C26)</f>
        <v>76041355.950000048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2025-01-29T15:41:58Z</cp:lastPrinted>
  <dcterms:created xsi:type="dcterms:W3CDTF">2019-12-05T18:23:32Z</dcterms:created>
  <dcterms:modified xsi:type="dcterms:W3CDTF">2025-01-29T16:21:10Z</dcterms:modified>
</cp:coreProperties>
</file>